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mc:AlternateContent xmlns:mc="http://schemas.openxmlformats.org/markup-compatibility/2006">
    <mc:Choice Requires="x15">
      <x15ac:absPath xmlns:x15ac="http://schemas.microsoft.com/office/spreadsheetml/2010/11/ac" url="https://ucdavis365.sharepoint.com/sites/TCECSharedFiles/Shared Documents/Coalitions/"/>
    </mc:Choice>
  </mc:AlternateContent>
  <xr:revisionPtr revIDLastSave="43" documentId="8_{4B6027B4-1424-4728-B398-63CE43F24610}" xr6:coauthVersionLast="47" xr6:coauthVersionMax="47" xr10:uidLastSave="{18D2540B-2BDE-4F57-B744-2CA2693FB12A}"/>
  <bookViews>
    <workbookView xWindow="-120" yWindow="-120" windowWidth="28065" windowHeight="16440" activeTab="1" xr2:uid="{00000000-000D-0000-FFFF-FFFF00000000}"/>
  </bookViews>
  <sheets>
    <sheet name="Info" sheetId="9" r:id="rId1"/>
    <sheet name="FY22-23 example " sheetId="8"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3" i="8" l="1"/>
  <c r="I4" i="8"/>
  <c r="I5" i="8"/>
  <c r="I6" i="8"/>
  <c r="I7" i="8"/>
  <c r="I8" i="8"/>
  <c r="I9" i="8"/>
  <c r="I10" i="8"/>
  <c r="I2" i="8"/>
  <c r="C21" i="8"/>
  <c r="C20" i="8"/>
  <c r="C19" i="8" a="1"/>
  <c r="C19" i="8"/>
  <c r="C18" i="8"/>
  <c r="C17" i="8"/>
  <c r="C1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<sst xmlns="http://schemas.openxmlformats.org/spreadsheetml/2006/main" count="69" uniqueCount="50">
  <si>
    <t>Name/ID</t>
  </si>
  <si>
    <t>2/3 coalition meeting online</t>
  </si>
  <si>
    <t>2/15 POP data collection training</t>
  </si>
  <si>
    <t>2/23 health fair in collaboration with Northern Valley Indian Health</t>
  </si>
  <si>
    <t>3/3 coalition meeting online</t>
  </si>
  <si>
    <t>chair, local teacher</t>
  </si>
  <si>
    <t>attended</t>
  </si>
  <si>
    <t>facilitated</t>
  </si>
  <si>
    <t>tabled</t>
  </si>
  <si>
    <t>Northern Valley Indian Health</t>
  </si>
  <si>
    <t>made arrangements,  donated fee for spot, set up, clean up</t>
  </si>
  <si>
    <t>TUPE</t>
  </si>
  <si>
    <t>presented</t>
  </si>
  <si>
    <t>collected POP data</t>
  </si>
  <si>
    <t>community member</t>
  </si>
  <si>
    <t>American Heart Association</t>
  </si>
  <si>
    <t>Tips for customizing the Membership Participation Record:</t>
  </si>
  <si>
    <t>community member, running for school board</t>
  </si>
  <si>
    <t>1. Think of the MPR like school attendance/gradebook.  List all the participants in the first column and then put an x or check or the number 1 if you end up using formulas to analyze the data.  For some, the activity language may ask for a brief description of how they participated, so you could also put that brief description instead of an x or check or 1.</t>
  </si>
  <si>
    <t>2. Use initials or a membership ID so that you don't submit people's names or other identifying information into OTIS (alternatively, de-identify the names before you submit to OTIS)</t>
  </si>
  <si>
    <t>Total # members =</t>
  </si>
  <si>
    <t>1SC</t>
  </si>
  <si>
    <t>2KT</t>
  </si>
  <si>
    <t>3DG</t>
  </si>
  <si>
    <t>4AI</t>
  </si>
  <si>
    <t>5KL</t>
  </si>
  <si>
    <t>6GP</t>
  </si>
  <si>
    <t>7JP</t>
  </si>
  <si>
    <t>8AW</t>
  </si>
  <si>
    <t>Notes:</t>
  </si>
  <si>
    <t>Measures the overall attendance throughout all events</t>
  </si>
  <si>
    <t>Member attendance</t>
  </si>
  <si>
    <t>Minimum attendance by members=</t>
  </si>
  <si>
    <t>Maximum attendance by members =</t>
  </si>
  <si>
    <t>Measures how many people participate a target # or % of events</t>
  </si>
  <si>
    <t>Measures the most common # of events members joined</t>
  </si>
  <si>
    <t>Measures the minimum # of events members joined (might need more nudging to participate more)</t>
  </si>
  <si>
    <t>Average attendance by members=</t>
  </si>
  <si>
    <t>Median attendance by members=</t>
  </si>
  <si>
    <t>Mode attendance by members=</t>
  </si>
  <si>
    <t>Affiliation/ Constituency</t>
  </si>
  <si>
    <t>4/14 city council meeting</t>
  </si>
  <si>
    <t>Car seat safety program</t>
  </si>
  <si>
    <t>9KL</t>
  </si>
  <si>
    <t>Measures the largest # of events members joined (active members, potential leaders)</t>
  </si>
  <si>
    <t>Metric:</t>
  </si>
  <si>
    <t>Calculation/ Formula:</t>
  </si>
  <si>
    <t>3. List the initials or member ID in the first column and in the rest of the columns add the dates/names/location of events.  Add new rows as new members join.  Add new columns as new events or activities take place.  Right click in the table to add rows or columns.</t>
  </si>
  <si>
    <t>4. Use the suggested Excel formulas (sum, mean, median, mode, minimum, maximum) listed below the attendance table to analyze the data.  Common metrics and associated formulas will automatically update as you add new rows or columns.</t>
  </si>
  <si>
    <t>5. Feel free to add any other relevant information.  The sample in this file is a suggestion not a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</si>
</sst>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2"/>
      <color rgb="FF000000"/>
      <name val="Roboto Condensed"/>
    </font>
    <font>
      <b/>
      <sz val="14"/>
      <color rgb="FF000000"/>
      <name val="Roboto Condensed"/>
    </font>
    <font>
      <sz val="12"/>
      <color theme="1"/>
      <name val="Roboto Condensed"/>
    </font>
    <font>
      <b/>
      <sz val="12"/>
      <color theme="1"/>
      <name val="Roboto Condensed"/>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auto="1"/>
      </top>
      <bottom/>
      <diagonal/>
    </border>
    <border>
      <left/>
      <right style="thin">
        <color indexed="64"/>
      </right>
      <top style="thin">
        <color auto="1"/>
      </top>
      <bottom/>
      <diagonal/>
    </border>
    <border>
      <left style="thin">
        <color auto="1"/>
      </left>
      <right style="thin">
        <color auto="1"/>
      </right>
      <top style="thin">
        <color auto="1"/>
      </top>
      <bottom/>
      <diagonal/>
    </border>
  </borders>
  <cellStyleXfs count="1">
    <xf numFmtId="0" fontId="0" fillId="0" borderId="0"/>
  </cellStyleXfs>
  <cellXfs count="19">
    <xf numFmtId="0" fontId="0" fillId="0" borderId="0" xfId="0"/>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1" fillId="0" borderId="0" xfId="0" applyFont="1" applyBorder="1" applyAlignment="1">
      <alignment wrapText="1"/>
    </xf>
    <xf numFmtId="0" fontId="3" fillId="0" borderId="0" xfId="0" applyFont="1" applyAlignment="1">
      <alignment wrapText="1"/>
    </xf>
    <xf numFmtId="1" fontId="1" fillId="0" borderId="0" xfId="0" applyNumberFormat="1" applyFont="1" applyBorder="1" applyAlignment="1">
      <alignment horizontal="right" wrapText="1"/>
    </xf>
    <xf numFmtId="16" fontId="1" fillId="0" borderId="0" xfId="0" applyNumberFormat="1" applyFont="1" applyBorder="1" applyAlignment="1">
      <alignment wrapText="1"/>
    </xf>
    <xf numFmtId="0" fontId="1" fillId="0" borderId="0" xfId="0" applyFont="1" applyAlignment="1">
      <alignment wrapText="1"/>
    </xf>
    <xf numFmtId="0" fontId="3" fillId="0" borderId="2" xfId="0" applyFont="1" applyBorder="1" applyAlignment="1">
      <alignment wrapText="1"/>
    </xf>
    <xf numFmtId="0" fontId="3" fillId="0" borderId="5" xfId="0" applyFont="1" applyBorder="1" applyAlignment="1">
      <alignment wrapText="1"/>
    </xf>
    <xf numFmtId="0" fontId="3" fillId="0" borderId="6" xfId="0" applyFont="1" applyBorder="1" applyAlignment="1">
      <alignment wrapText="1"/>
    </xf>
    <xf numFmtId="0" fontId="3" fillId="0" borderId="4" xfId="0" applyFont="1" applyBorder="1" applyAlignment="1">
      <alignment wrapText="1"/>
    </xf>
    <xf numFmtId="1" fontId="1" fillId="0" borderId="0" xfId="0" applyNumberFormat="1" applyFont="1" applyAlignment="1">
      <alignment horizontal="right" wrapText="1"/>
    </xf>
    <xf numFmtId="1" fontId="4" fillId="0" borderId="1" xfId="0" applyNumberFormat="1" applyFont="1" applyBorder="1" applyAlignment="1">
      <alignment horizontal="center" wrapText="1"/>
    </xf>
    <xf numFmtId="164" fontId="4" fillId="0" borderId="1" xfId="0" applyNumberFormat="1" applyFont="1" applyBorder="1" applyAlignment="1">
      <alignment horizontal="center" wrapText="1"/>
    </xf>
    <xf numFmtId="0" fontId="4" fillId="0" borderId="1" xfId="0" applyFont="1" applyBorder="1" applyAlignment="1">
      <alignment horizontal="center" wrapText="1"/>
    </xf>
    <xf numFmtId="0" fontId="3" fillId="0" borderId="3" xfId="0" applyFont="1" applyBorder="1" applyAlignment="1">
      <alignment horizontal="right" wrapText="1"/>
    </xf>
    <xf numFmtId="0" fontId="3" fillId="0" borderId="0" xfId="0" applyFont="1" applyAlignment="1">
      <alignment horizontal="center" vertical="center" wrapText="1"/>
    </xf>
  </cellXfs>
  <cellStyles count="1">
    <cellStyle name="Normal" xfId="0" builtinId="0"/>
  </cellStyles>
  <dxfs count="26">
    <dxf>
      <alignment vertical="center"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Roboto Condensed"/>
        <scheme val="none"/>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right"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outline="0">
        <top style="thin">
          <color auto="1"/>
        </top>
      </border>
    </dxf>
    <dxf>
      <border outline="0">
        <bottom style="thin">
          <color auto="1"/>
        </bottom>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numFmt numFmtId="1" formatCode="0"/>
      <alignment horizontal="right"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Roboto Condensed"/>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31C7FD-5FEF-43B9-91D2-1CD945B6B188}" name="AttendanceTable" displayName="AttendanceTable" ref="A1:G10" headerRowDxfId="25" dataDxfId="24">
  <autoFilter ref="A1:G10" xr:uid="{3A31C7FD-5FEF-43B9-91D2-1CD945B6B188}"/>
  <tableColumns count="7">
    <tableColumn id="1" xr3:uid="{E5D1B8B6-587D-4B4B-BB0F-F5BFA5491645}" name="Name/ID" totalsRowLabel="Total" dataDxfId="23" totalsRowDxfId="3"/>
    <tableColumn id="2" xr3:uid="{3957BFF8-45C2-41E8-8760-EF0B114C80C1}" name="Affiliation/ Constituency" totalsRowFunction="custom" dataDxfId="22" totalsRowDxfId="4">
      <totalsRowFormula>COUNTA(B2:B10)</totalsRowFormula>
    </tableColumn>
    <tableColumn id="3" xr3:uid="{6C5DABB6-871E-41F9-A45E-C76F3C4CE257}" name="2/3 coalition meeting online" totalsRowFunction="custom" dataDxfId="21" totalsRowDxfId="5">
      <totalsRowFormula>COUNTA(C2:C10)</totalsRowFormula>
    </tableColumn>
    <tableColumn id="4" xr3:uid="{7C6D80FD-B372-4B92-BD43-A2F3C5E88187}" name="2/15 POP data collection training" totalsRowFunction="custom" dataDxfId="20" totalsRowDxfId="6">
      <totalsRowFormula>COUNTA(D2:D10)</totalsRowFormula>
    </tableColumn>
    <tableColumn id="5" xr3:uid="{A7A7A4A1-472E-4E3C-9061-A8CB4F5B74FA}" name="2/23 health fair in collaboration with Northern Valley Indian Health" totalsRowFunction="custom" dataDxfId="19" totalsRowDxfId="7">
      <totalsRowFormula>COUNTA(E2:E10)</totalsRowFormula>
    </tableColumn>
    <tableColumn id="6" xr3:uid="{1AC5471A-85FA-42B7-B63E-8DFD831A1771}" name="3/3 coalition meeting online" totalsRowFunction="custom" dataDxfId="18" totalsRowDxfId="8">
      <totalsRowFormula>COUNTA(F2:F10)</totalsRowFormula>
    </tableColumn>
    <tableColumn id="7" xr3:uid="{DC448835-5CCA-49D5-A7A4-B8500D61549A}" name="4/14 city council meeting" totalsRowFunction="custom" dataDxfId="17" totalsRowDxfId="9">
      <totalsRowFormula>COUNTA(G2:G10)</totalsRow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292250-5EE4-4F19-B71C-FF08D3230EC3}" name="AttendanceSummary" displayName="AttendanceSummary" ref="I1:I10" totalsRowShown="0" headerRowDxfId="15" dataDxfId="16">
  <autoFilter ref="I1:I10" xr:uid="{59292250-5EE4-4F19-B71C-FF08D3230EC3}"/>
  <tableColumns count="1">
    <tableColumn id="1" xr3:uid="{9A12DCF3-1E4F-49CD-89CE-4FF9B40831F6}" name="Member attendance" dataDxfId="2">
      <calculatedColumnFormula>(COUNTA(AttendanceTable[#This Row])-2)</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221203-EABF-41AB-A9FA-47024557A7BD}" name="MemberCalculations" displayName="MemberCalculations" ref="B15:D22" totalsRowShown="0" headerRowDxfId="0" headerRowBorderDxfId="13" tableBorderDxfId="14" totalsRowBorderDxfId="12">
  <autoFilter ref="B15:D22" xr:uid="{DB221203-EABF-41AB-A9FA-47024557A7BD}"/>
  <tableColumns count="3">
    <tableColumn id="1" xr3:uid="{029C9BD5-E12D-4E15-80F8-B26C4F864E33}" name="Metric:" dataDxfId="1"/>
    <tableColumn id="2" xr3:uid="{56B8C51C-2B15-48E0-B2F2-503C0507B46D}" name="Calculation/ Formula:" dataDxfId="11"/>
    <tableColumn id="3" xr3:uid="{483FEA45-07C7-4ECC-8FC6-278F3FBCCAD6}" name="Notes:" dataDxfId="1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6B437-207F-4242-9024-2D12CAE8AFB6}">
  <dimension ref="A1:A6"/>
  <sheetViews>
    <sheetView workbookViewId="0">
      <selection activeCell="A6" sqref="A6"/>
    </sheetView>
  </sheetViews>
  <sheetFormatPr defaultRowHeight="52.5" customHeight="1" x14ac:dyDescent="0.25"/>
  <cols>
    <col min="1" max="1" width="147.5703125" customWidth="1"/>
  </cols>
  <sheetData>
    <row r="1" spans="1:1" ht="52.5" customHeight="1" x14ac:dyDescent="0.25">
      <c r="A1" s="3" t="s">
        <v>16</v>
      </c>
    </row>
    <row r="2" spans="1:1" ht="52.5" customHeight="1" x14ac:dyDescent="0.25">
      <c r="A2" s="2" t="s">
        <v>18</v>
      </c>
    </row>
    <row r="3" spans="1:1" ht="52.5" customHeight="1" x14ac:dyDescent="0.25">
      <c r="A3" s="2" t="s">
        <v>19</v>
      </c>
    </row>
    <row r="4" spans="1:1" ht="52.5" customHeight="1" x14ac:dyDescent="0.25">
      <c r="A4" s="2" t="s">
        <v>47</v>
      </c>
    </row>
    <row r="5" spans="1:1" s="1" customFormat="1" ht="52.5" customHeight="1" x14ac:dyDescent="0.25">
      <c r="A5" s="2" t="s">
        <v>48</v>
      </c>
    </row>
    <row r="6" spans="1:1" ht="52.5" customHeight="1" x14ac:dyDescent="0.25">
      <c r="A6" s="2" t="s">
        <v>49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48D8F-C444-4223-BEC3-0996D8E76E66}">
  <dimension ref="A1:I22"/>
  <sheetViews>
    <sheetView tabSelected="1" workbookViewId="0">
      <selection activeCell="H17" sqref="H17"/>
    </sheetView>
  </sheetViews>
  <sheetFormatPr defaultColWidth="27.5703125" defaultRowHeight="15.75" x14ac:dyDescent="0.25"/>
  <cols>
    <col min="1" max="1" width="12.28515625" style="5" customWidth="1"/>
    <col min="2" max="6" width="23.7109375" style="5" customWidth="1"/>
    <col min="7" max="16384" width="27.5703125" style="5"/>
  </cols>
  <sheetData>
    <row r="1" spans="1:9" ht="63" x14ac:dyDescent="0.25">
      <c r="A1" s="4" t="s">
        <v>0</v>
      </c>
      <c r="B1" s="4" t="s">
        <v>40</v>
      </c>
      <c r="C1" s="4" t="s">
        <v>1</v>
      </c>
      <c r="D1" s="4" t="s">
        <v>2</v>
      </c>
      <c r="E1" s="4" t="s">
        <v>3</v>
      </c>
      <c r="F1" s="4" t="s">
        <v>4</v>
      </c>
      <c r="G1" s="7" t="s">
        <v>41</v>
      </c>
      <c r="I1" s="5" t="s">
        <v>31</v>
      </c>
    </row>
    <row r="2" spans="1:9" x14ac:dyDescent="0.25">
      <c r="A2" s="6" t="s">
        <v>21</v>
      </c>
      <c r="B2" s="4" t="s">
        <v>5</v>
      </c>
      <c r="C2" s="4" t="s">
        <v>6</v>
      </c>
      <c r="D2" s="4" t="s">
        <v>7</v>
      </c>
      <c r="E2" s="4" t="s">
        <v>8</v>
      </c>
      <c r="F2" s="4" t="s">
        <v>7</v>
      </c>
      <c r="G2" s="4"/>
      <c r="I2" s="5">
        <f>(COUNTA(AttendanceTable[#This Row])-2)</f>
        <v>4</v>
      </c>
    </row>
    <row r="3" spans="1:9" ht="47.25" x14ac:dyDescent="0.25">
      <c r="A3" s="6" t="s">
        <v>22</v>
      </c>
      <c r="B3" s="4" t="s">
        <v>9</v>
      </c>
      <c r="C3" s="4" t="s">
        <v>7</v>
      </c>
      <c r="D3" s="4"/>
      <c r="E3" s="4" t="s">
        <v>10</v>
      </c>
      <c r="F3" s="4" t="s">
        <v>6</v>
      </c>
      <c r="G3" s="4"/>
      <c r="I3" s="5">
        <f>(COUNTA(AttendanceTable[#This Row])-2)</f>
        <v>3</v>
      </c>
    </row>
    <row r="4" spans="1:9" x14ac:dyDescent="0.25">
      <c r="A4" s="6" t="s">
        <v>23</v>
      </c>
      <c r="B4" s="4" t="s">
        <v>11</v>
      </c>
      <c r="C4" s="4" t="s">
        <v>12</v>
      </c>
      <c r="D4" s="4"/>
      <c r="E4" s="4"/>
      <c r="F4" s="4" t="s">
        <v>6</v>
      </c>
      <c r="G4" s="4" t="s">
        <v>6</v>
      </c>
      <c r="I4" s="5">
        <f>(COUNTA(AttendanceTable[#This Row])-2)</f>
        <v>3</v>
      </c>
    </row>
    <row r="5" spans="1:9" x14ac:dyDescent="0.25">
      <c r="A5" s="6" t="s">
        <v>24</v>
      </c>
      <c r="B5" s="4" t="s">
        <v>11</v>
      </c>
      <c r="C5" s="4" t="s">
        <v>6</v>
      </c>
      <c r="D5" s="4" t="s">
        <v>6</v>
      </c>
      <c r="E5" s="4" t="s">
        <v>13</v>
      </c>
      <c r="F5" s="4"/>
      <c r="G5" s="4"/>
      <c r="I5" s="5">
        <f>(COUNTA(AttendanceTable[#This Row])-2)</f>
        <v>3</v>
      </c>
    </row>
    <row r="6" spans="1:9" ht="47.25" x14ac:dyDescent="0.25">
      <c r="A6" s="6" t="s">
        <v>25</v>
      </c>
      <c r="B6" s="4" t="s">
        <v>17</v>
      </c>
      <c r="C6" s="4" t="s">
        <v>6</v>
      </c>
      <c r="D6" s="4" t="s">
        <v>6</v>
      </c>
      <c r="E6" s="4" t="s">
        <v>13</v>
      </c>
      <c r="F6" s="4"/>
      <c r="G6" s="4"/>
      <c r="I6" s="5">
        <f>(COUNTA(AttendanceTable[#This Row])-2)</f>
        <v>3</v>
      </c>
    </row>
    <row r="7" spans="1:9" ht="31.5" x14ac:dyDescent="0.25">
      <c r="A7" s="6" t="s">
        <v>26</v>
      </c>
      <c r="B7" s="4" t="s">
        <v>15</v>
      </c>
      <c r="C7" s="4" t="s">
        <v>6</v>
      </c>
      <c r="D7" s="4"/>
      <c r="E7" s="4"/>
      <c r="F7" s="4"/>
      <c r="G7" s="4" t="s">
        <v>6</v>
      </c>
      <c r="I7" s="5">
        <f>(COUNTA(AttendanceTable[#This Row])-2)</f>
        <v>2</v>
      </c>
    </row>
    <row r="8" spans="1:9" x14ac:dyDescent="0.25">
      <c r="A8" s="6" t="s">
        <v>27</v>
      </c>
      <c r="B8" s="4" t="s">
        <v>42</v>
      </c>
      <c r="C8" s="4"/>
      <c r="D8" s="4" t="s">
        <v>6</v>
      </c>
      <c r="E8" s="4" t="s">
        <v>13</v>
      </c>
      <c r="F8" s="4" t="s">
        <v>6</v>
      </c>
      <c r="G8" s="4"/>
      <c r="I8" s="5">
        <f>(COUNTA(AttendanceTable[#This Row])-2)</f>
        <v>3</v>
      </c>
    </row>
    <row r="9" spans="1:9" x14ac:dyDescent="0.25">
      <c r="A9" s="6" t="s">
        <v>28</v>
      </c>
      <c r="B9" s="4" t="s">
        <v>14</v>
      </c>
      <c r="C9" s="4"/>
      <c r="D9" s="4"/>
      <c r="E9" s="4"/>
      <c r="F9" s="4" t="s">
        <v>6</v>
      </c>
      <c r="G9" s="4"/>
      <c r="I9" s="5">
        <f>(COUNTA(AttendanceTable[#This Row])-2)</f>
        <v>1</v>
      </c>
    </row>
    <row r="10" spans="1:9" x14ac:dyDescent="0.25">
      <c r="A10" s="13" t="s">
        <v>43</v>
      </c>
      <c r="B10" s="8" t="s">
        <v>14</v>
      </c>
      <c r="C10" s="8"/>
      <c r="D10" s="8"/>
      <c r="E10" s="8"/>
      <c r="F10" s="8" t="s">
        <v>6</v>
      </c>
      <c r="G10" s="8"/>
      <c r="I10" s="5">
        <f>(COUNTA(AttendanceTable[#This Row])-2)</f>
        <v>1</v>
      </c>
    </row>
    <row r="15" spans="1:9" ht="31.5" x14ac:dyDescent="0.25">
      <c r="B15" s="18" t="s">
        <v>45</v>
      </c>
      <c r="C15" s="18" t="s">
        <v>46</v>
      </c>
      <c r="D15" s="18" t="s">
        <v>29</v>
      </c>
    </row>
    <row r="16" spans="1:9" x14ac:dyDescent="0.25">
      <c r="B16" s="17" t="s">
        <v>20</v>
      </c>
      <c r="C16" s="14">
        <f>COUNTA(AttendanceTable[Name/ID])</f>
        <v>9</v>
      </c>
      <c r="D16" s="9"/>
    </row>
    <row r="17" spans="2:4" ht="47.25" x14ac:dyDescent="0.25">
      <c r="B17" s="17" t="s">
        <v>37</v>
      </c>
      <c r="C17" s="15">
        <f>AVERAGE(AttendanceSummary[Member attendance])</f>
        <v>2.5555555555555554</v>
      </c>
      <c r="D17" s="9" t="s">
        <v>30</v>
      </c>
    </row>
    <row r="18" spans="2:4" ht="47.25" x14ac:dyDescent="0.25">
      <c r="B18" s="17" t="s">
        <v>38</v>
      </c>
      <c r="C18" s="16">
        <f>MEDIAN(AttendanceSummary[Member attendance])</f>
        <v>3</v>
      </c>
      <c r="D18" s="9" t="s">
        <v>34</v>
      </c>
    </row>
    <row r="19" spans="2:4" ht="47.25" x14ac:dyDescent="0.25">
      <c r="B19" s="17" t="s">
        <v>39</v>
      </c>
      <c r="C19" s="16" cm="1">
        <f t="array" ref="C19">_xlfn.MODE.MULT(AttendanceSummary[Member attendance])</f>
        <v>3</v>
      </c>
      <c r="D19" s="9" t="s">
        <v>35</v>
      </c>
    </row>
    <row r="20" spans="2:4" ht="78.75" x14ac:dyDescent="0.25">
      <c r="B20" s="17" t="s">
        <v>32</v>
      </c>
      <c r="C20" s="16">
        <f>MIN(AttendanceSummary[Member attendance])</f>
        <v>1</v>
      </c>
      <c r="D20" s="9" t="s">
        <v>36</v>
      </c>
    </row>
    <row r="21" spans="2:4" ht="63" x14ac:dyDescent="0.25">
      <c r="B21" s="17" t="s">
        <v>33</v>
      </c>
      <c r="C21" s="16">
        <f>MAX(AttendanceSummary[Member attendance])</f>
        <v>4</v>
      </c>
      <c r="D21" s="9" t="s">
        <v>44</v>
      </c>
    </row>
    <row r="22" spans="2:4" x14ac:dyDescent="0.25">
      <c r="B22" s="10"/>
      <c r="C22" s="11"/>
      <c r="D22" s="12"/>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09843A62F9E64082D475D70A5816C1" ma:contentTypeVersion="12" ma:contentTypeDescription="Create a new document." ma:contentTypeScope="" ma:versionID="02fc37d3fe4fec728450cac8296d5c7e">
  <xsd:schema xmlns:xsd="http://www.w3.org/2001/XMLSchema" xmlns:xs="http://www.w3.org/2001/XMLSchema" xmlns:p="http://schemas.microsoft.com/office/2006/metadata/properties" xmlns:ns2="668e480f-ec8f-4652-b656-ed35dea04eb6" xmlns:ns3="0d841d9d-80e8-4c3c-b18e-8392ca19111e" targetNamespace="http://schemas.microsoft.com/office/2006/metadata/properties" ma:root="true" ma:fieldsID="476d1711abd7a126e9241a4be089a77e" ns2:_="" ns3:_="">
    <xsd:import namespace="668e480f-ec8f-4652-b656-ed35dea04eb6"/>
    <xsd:import namespace="0d841d9d-80e8-4c3c-b18e-8392ca19111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8e480f-ec8f-4652-b656-ed35dea04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d841d9d-80e8-4c3c-b18e-8392ca19111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014610-5E60-4278-BA84-FC5E65D87302}"/>
</file>

<file path=customXml/itemProps2.xml><?xml version="1.0" encoding="utf-8"?>
<ds:datastoreItem xmlns:ds="http://schemas.openxmlformats.org/officeDocument/2006/customXml" ds:itemID="{BC89A6FF-5595-4E13-B656-F6803757235E}"/>
</file>

<file path=customXml/itemProps3.xml><?xml version="1.0" encoding="utf-8"?>
<ds:datastoreItem xmlns:ds="http://schemas.openxmlformats.org/officeDocument/2006/customXml" ds:itemID="{3D298191-6376-4EBD-AFC6-D461676C71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Info</vt:lpstr>
      <vt:lpstr>FY22-23 example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sue.haun@strategiesbydesignco.onmicrosoft.com</dc:creator>
  <cp:lastModifiedBy>Catherine Dizon</cp:lastModifiedBy>
  <cp:lastPrinted>2017-12-12T16:26:24Z</cp:lastPrinted>
  <dcterms:created xsi:type="dcterms:W3CDTF">2012-05-21T19:15:46Z</dcterms:created>
  <dcterms:modified xsi:type="dcterms:W3CDTF">2022-04-15T02:14:56Z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0x0101008109843A62F9E64082D475D70A5816C1</vt:lpwstr>
  </property>
</Properties>
</file>